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E12" i="1"/>
  <c r="M12"/>
  <c r="E17"/>
  <c r="E16"/>
  <c r="E15"/>
  <c r="M17"/>
  <c r="M16"/>
  <c r="M15"/>
  <c r="M14"/>
  <c r="M13"/>
  <c r="M11"/>
  <c r="M10"/>
  <c r="M9"/>
  <c r="E14"/>
  <c r="E13"/>
  <c r="E11"/>
  <c r="E10"/>
  <c r="E9"/>
</calcChain>
</file>

<file path=xl/sharedStrings.xml><?xml version="1.0" encoding="utf-8"?>
<sst xmlns="http://schemas.openxmlformats.org/spreadsheetml/2006/main" count="87" uniqueCount="42">
  <si>
    <t>Description</t>
  </si>
  <si>
    <t>pcs/box</t>
  </si>
  <si>
    <t>box/pallet</t>
  </si>
  <si>
    <t>pcs pallet</t>
  </si>
  <si>
    <t>Availability of all offered products is subject to unsold</t>
  </si>
  <si>
    <t>sergio@minimaximport.it</t>
  </si>
  <si>
    <t>incoterm</t>
  </si>
  <si>
    <t>Price Eur/pc</t>
  </si>
  <si>
    <t>barcode</t>
  </si>
  <si>
    <t>bbd</t>
  </si>
  <si>
    <t>3</t>
  </si>
  <si>
    <t>MOQ</t>
  </si>
  <si>
    <t>fresh</t>
  </si>
  <si>
    <t>126</t>
  </si>
  <si>
    <t>7613032349530</t>
  </si>
  <si>
    <t>5011546198392</t>
  </si>
  <si>
    <t>1 pallet</t>
  </si>
  <si>
    <t>exw Casandrino</t>
  </si>
  <si>
    <t>zip code</t>
  </si>
  <si>
    <t>80025</t>
  </si>
  <si>
    <t>6</t>
  </si>
  <si>
    <t>72</t>
  </si>
  <si>
    <t>Nescafe Dolce Gusto Mocha</t>
  </si>
  <si>
    <t>Nescafe Dolce Gusto Espresso</t>
  </si>
  <si>
    <t>picture</t>
  </si>
  <si>
    <t>144</t>
  </si>
  <si>
    <t>Nescafe Dolce Gusto Espresso Roma 112 G</t>
  </si>
  <si>
    <t>7613036687324</t>
  </si>
  <si>
    <t>7613036601344</t>
  </si>
  <si>
    <t>Nescafe Dolce Gusto Espresso Napoli 128 G</t>
  </si>
  <si>
    <t>7613036687294</t>
  </si>
  <si>
    <t>Nescafe Dolce Gusto Espresso Milano 112 G</t>
  </si>
  <si>
    <t>pallet weight-kg</t>
  </si>
  <si>
    <t>Nescafe Dolce Gusto Almond macchiato</t>
  </si>
  <si>
    <t>7613039908518</t>
  </si>
  <si>
    <t>Nescafe Dolce Gusto Oat macchiato</t>
  </si>
  <si>
    <t>7613039908136</t>
  </si>
  <si>
    <t>7613038086835</t>
  </si>
  <si>
    <t>Nescafe Dolce Gusto Cold Brew</t>
  </si>
  <si>
    <t>Nescafe Dolce Gusto Espresso Palermo</t>
  </si>
  <si>
    <r>
      <t>Date: 10Mar2023 -</t>
    </r>
    <r>
      <rPr>
        <b/>
        <i/>
        <sz val="11"/>
        <color theme="1"/>
        <rFont val="Calibri"/>
        <family val="2"/>
        <scheme val="minor"/>
      </rPr>
      <t xml:space="preserve"> Lead time about  15 days from order</t>
    </r>
  </si>
  <si>
    <t>7613287343857</t>
  </si>
</sst>
</file>

<file path=xl/styles.xml><?xml version="1.0" encoding="utf-8"?>
<styleSheet xmlns="http://schemas.openxmlformats.org/spreadsheetml/2006/main">
  <numFmts count="2">
    <numFmt numFmtId="164" formatCode="_-* #,##0_-;\-* #,##0_-;_-* &quot;-&quot;_-;_-@_-"/>
    <numFmt numFmtId="165" formatCode="&quot;€&quot;\ #,##0.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4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0"/>
      <color theme="10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rgb="FFFFFFFF"/>
      <name val="Arial"/>
      <family val="2"/>
    </font>
    <font>
      <sz val="11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9">
    <xf numFmtId="0" fontId="0" fillId="0" borderId="0"/>
    <xf numFmtId="0" fontId="3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7" fillId="0" borderId="0">
      <alignment horizontal="left" vertical="center"/>
    </xf>
    <xf numFmtId="0" fontId="8" fillId="5" borderId="0" applyNumberFormat="0" applyBorder="0" applyAlignment="0" applyProtection="0"/>
    <xf numFmtId="0" fontId="9" fillId="22" borderId="2" applyNumberFormat="0" applyAlignment="0" applyProtection="0"/>
    <xf numFmtId="0" fontId="10" fillId="23" borderId="3" applyNumberFormat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8" fillId="9" borderId="2" applyNumberFormat="0" applyAlignment="0" applyProtection="0"/>
    <xf numFmtId="0" fontId="19" fillId="0" borderId="7" applyNumberFormat="0" applyFill="0" applyAlignment="0" applyProtection="0"/>
    <xf numFmtId="0" fontId="20" fillId="24" borderId="0" applyNumberFormat="0" applyBorder="0" applyAlignment="0" applyProtection="0"/>
    <xf numFmtId="0" fontId="3" fillId="0" borderId="0">
      <alignment wrapText="1"/>
    </xf>
    <xf numFmtId="0" fontId="5" fillId="25" borderId="8" applyNumberFormat="0" applyFont="0" applyAlignment="0" applyProtection="0"/>
    <xf numFmtId="0" fontId="21" fillId="22" borderId="9" applyNumberFormat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3" fillId="0" borderId="0"/>
    <xf numFmtId="0" fontId="4" fillId="0" borderId="1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3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1" borderId="0" applyNumberFormat="0" applyBorder="0" applyAlignment="0" applyProtection="0"/>
    <xf numFmtId="0" fontId="18" fillId="9" borderId="2" applyNumberFormat="0" applyAlignment="0" applyProtection="0"/>
    <xf numFmtId="0" fontId="6" fillId="14" borderId="0" applyNumberFormat="0" applyBorder="0" applyAlignment="0" applyProtection="0"/>
    <xf numFmtId="0" fontId="5" fillId="13" borderId="0" applyNumberFormat="0" applyBorder="0" applyAlignment="0" applyProtection="0"/>
    <xf numFmtId="0" fontId="5" fillId="7" borderId="0" applyNumberFormat="0" applyBorder="0" applyAlignment="0" applyProtection="0"/>
    <xf numFmtId="0" fontId="5" fillId="11" borderId="0" applyNumberFormat="0" applyBorder="0" applyAlignment="0" applyProtection="0"/>
    <xf numFmtId="0" fontId="21" fillId="22" borderId="9" applyNumberFormat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3" fillId="0" borderId="0"/>
    <xf numFmtId="0" fontId="5" fillId="10" borderId="0" applyNumberFormat="0" applyBorder="0" applyAlignment="0" applyProtection="0"/>
    <xf numFmtId="0" fontId="6" fillId="15" borderId="0" applyNumberFormat="0" applyBorder="0" applyAlignment="0" applyProtection="0"/>
    <xf numFmtId="0" fontId="5" fillId="12" borderId="0" applyNumberFormat="0" applyBorder="0" applyAlignment="0" applyProtection="0"/>
    <xf numFmtId="0" fontId="18" fillId="9" borderId="2" applyNumberFormat="0" applyAlignment="0" applyProtection="0"/>
    <xf numFmtId="0" fontId="21" fillId="22" borderId="9" applyNumberFormat="0" applyAlignment="0" applyProtection="0"/>
  </cellStyleXfs>
  <cellXfs count="23">
    <xf numFmtId="0" fontId="0" fillId="0" borderId="0" xfId="0"/>
    <xf numFmtId="0" fontId="0" fillId="2" borderId="0" xfId="0" applyFill="1" applyAlignment="1">
      <alignment horizontal="center"/>
    </xf>
    <xf numFmtId="0" fontId="26" fillId="26" borderId="0" xfId="55" applyNumberFormat="1" applyFont="1" applyFill="1" applyBorder="1" applyAlignment="1" applyProtection="1">
      <alignment horizontal="left"/>
    </xf>
    <xf numFmtId="49" fontId="2" fillId="3" borderId="1" xfId="0" applyNumberFormat="1" applyFont="1" applyFill="1" applyBorder="1" applyAlignment="1">
      <alignment horizontal="center"/>
    </xf>
    <xf numFmtId="0" fontId="27" fillId="2" borderId="0" xfId="53" applyFill="1" applyAlignment="1">
      <alignment horizontal="left"/>
    </xf>
    <xf numFmtId="0" fontId="2" fillId="2" borderId="0" xfId="0" applyFont="1" applyFill="1" applyAlignment="1">
      <alignment horizontal="left"/>
    </xf>
    <xf numFmtId="0" fontId="26" fillId="26" borderId="0" xfId="103" applyNumberFormat="1" applyFont="1" applyFill="1" applyBorder="1" applyAlignment="1" applyProtection="1">
      <alignment horizontal="left"/>
    </xf>
    <xf numFmtId="2" fontId="0" fillId="2" borderId="0" xfId="0" applyNumberFormat="1" applyFill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65" fontId="0" fillId="2" borderId="0" xfId="0" applyNumberFormat="1" applyFill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49" fontId="25" fillId="2" borderId="12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25" fillId="2" borderId="1" xfId="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9" fillId="0" borderId="0" xfId="0" applyFont="1" applyAlignment="1">
      <alignment horizontal="right" wrapText="1"/>
    </xf>
    <xf numFmtId="49" fontId="0" fillId="2" borderId="1" xfId="0" applyNumberForma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 vertical="center"/>
    </xf>
  </cellXfs>
  <cellStyles count="109">
    <cellStyle name="20% - Colore 1 2" xfId="2"/>
    <cellStyle name="20% - Colore 1 3" xfId="56"/>
    <cellStyle name="20% - Colore 1 4" xfId="102"/>
    <cellStyle name="20% - Colore 2 2" xfId="3"/>
    <cellStyle name="20% - Colore 2 3" xfId="57"/>
    <cellStyle name="20% - Colore 2 4" xfId="101"/>
    <cellStyle name="20% - Colore 3 2" xfId="4"/>
    <cellStyle name="20% - Colore 3 3" xfId="58"/>
    <cellStyle name="20% - Colore 3 4" xfId="100"/>
    <cellStyle name="20% - Colore 4 2" xfId="5"/>
    <cellStyle name="20% - Colore 4 3" xfId="59"/>
    <cellStyle name="20% - Colore 4 4" xfId="99"/>
    <cellStyle name="20% - Colore 5 2" xfId="6"/>
    <cellStyle name="20% - Colore 5 3" xfId="60"/>
    <cellStyle name="20% - Colore 5 4" xfId="98"/>
    <cellStyle name="20% - Colore 6 2" xfId="7"/>
    <cellStyle name="20% - Colore 6 3" xfId="61"/>
    <cellStyle name="20% - Colore 6 4" xfId="97"/>
    <cellStyle name="40% - Colore 1 2" xfId="8"/>
    <cellStyle name="40% - Colore 1 3" xfId="62"/>
    <cellStyle name="40% - Colore 1 4" xfId="96"/>
    <cellStyle name="40% - Colore 2 2" xfId="9"/>
    <cellStyle name="40% - Colore 2 3" xfId="63"/>
    <cellStyle name="40% - Colore 2 4" xfId="94"/>
    <cellStyle name="40% - Colore 3 2" xfId="10"/>
    <cellStyle name="40% - Colore 3 3" xfId="64"/>
    <cellStyle name="40% - Colore 3 4" xfId="106"/>
    <cellStyle name="40% - Colore 4 2" xfId="11"/>
    <cellStyle name="40% - Colore 4 3" xfId="65"/>
    <cellStyle name="40% - Colore 4 4" xfId="93"/>
    <cellStyle name="40% - Colore 5 2" xfId="12"/>
    <cellStyle name="40% - Colore 5 3" xfId="66"/>
    <cellStyle name="40% - Colore 5 4" xfId="104"/>
    <cellStyle name="40% - Colore 6 2" xfId="13"/>
    <cellStyle name="40% - Colore 6 3" xfId="67"/>
    <cellStyle name="40% - Colore 6 4" xfId="92"/>
    <cellStyle name="60% - Colore 1 2" xfId="14"/>
    <cellStyle name="60% - Colore 1 3" xfId="68"/>
    <cellStyle name="60% - Colore 1 4" xfId="91"/>
    <cellStyle name="60% - Colore 2 2" xfId="15"/>
    <cellStyle name="60% - Colore 2 3" xfId="69"/>
    <cellStyle name="60% - Colore 2 4" xfId="89"/>
    <cellStyle name="60% - Colore 3 2" xfId="16"/>
    <cellStyle name="60% - Colore 3 3" xfId="70"/>
    <cellStyle name="60% - Colore 3 4" xfId="88"/>
    <cellStyle name="60% - Colore 4 2" xfId="17"/>
    <cellStyle name="60% - Colore 4 3" xfId="71"/>
    <cellStyle name="60% - Colore 4 4" xfId="87"/>
    <cellStyle name="60% - Colore 5 2" xfId="18"/>
    <cellStyle name="60% - Colore 5 3" xfId="72"/>
    <cellStyle name="60% - Colore 5 4" xfId="86"/>
    <cellStyle name="60% - Colore 6 2" xfId="19"/>
    <cellStyle name="60% - Colore 6 3" xfId="73"/>
    <cellStyle name="60% - Colore 6 4" xfId="85"/>
    <cellStyle name="Artikelgruppe" xfId="26"/>
    <cellStyle name="Bad" xfId="27"/>
    <cellStyle name="Calculation" xfId="28"/>
    <cellStyle name="Check Cell" xfId="29"/>
    <cellStyle name="Collegamento ipertestuale" xfId="53" builtinId="8"/>
    <cellStyle name="Colore 1 2" xfId="20"/>
    <cellStyle name="Colore 1 3" xfId="74"/>
    <cellStyle name="Colore 1 4" xfId="84"/>
    <cellStyle name="Colore 2 2" xfId="21"/>
    <cellStyle name="Colore 2 3" xfId="75"/>
    <cellStyle name="Colore 2 4" xfId="83"/>
    <cellStyle name="Colore 3 2" xfId="22"/>
    <cellStyle name="Colore 3 3" xfId="76"/>
    <cellStyle name="Colore 3 4" xfId="82"/>
    <cellStyle name="Colore 4 2" xfId="23"/>
    <cellStyle name="Colore 4 3" xfId="77"/>
    <cellStyle name="Colore 4 4" xfId="105"/>
    <cellStyle name="Colore 5 2" xfId="24"/>
    <cellStyle name="Colore 5 3" xfId="78"/>
    <cellStyle name="Colore 5 4" xfId="81"/>
    <cellStyle name="Colore 6 2" xfId="25"/>
    <cellStyle name="Colore 6 3" xfId="79"/>
    <cellStyle name="Colore 6 4" xfId="80"/>
    <cellStyle name="Explanatory Text" xfId="30"/>
    <cellStyle name="Good" xfId="31"/>
    <cellStyle name="Gruppe" xfId="32"/>
    <cellStyle name="Heading 1" xfId="33"/>
    <cellStyle name="Heading 2" xfId="34"/>
    <cellStyle name="Heading 3" xfId="35"/>
    <cellStyle name="Heading 4" xfId="36"/>
    <cellStyle name="Herkunftsland" xfId="37"/>
    <cellStyle name="Input 2" xfId="38"/>
    <cellStyle name="Input 3" xfId="90"/>
    <cellStyle name="Input 4" xfId="107"/>
    <cellStyle name="Linked Cell" xfId="39"/>
    <cellStyle name="Neutral" xfId="40"/>
    <cellStyle name="Normal 12" xfId="52"/>
    <cellStyle name="Normal_Sheet1" xfId="41"/>
    <cellStyle name="Normale" xfId="0" builtinId="0"/>
    <cellStyle name="Normale 2" xfId="1"/>
    <cellStyle name="Normale 3" xfId="55"/>
    <cellStyle name="Normale 4" xfId="103"/>
    <cellStyle name="Normalny 2 4" xfId="54"/>
    <cellStyle name="Note" xfId="42"/>
    <cellStyle name="Output 2" xfId="43"/>
    <cellStyle name="Output 3" xfId="95"/>
    <cellStyle name="Output 4" xfId="108"/>
    <cellStyle name="Prozent 2" xfId="44"/>
    <cellStyle name="Standard 2" xfId="45"/>
    <cellStyle name="Standard 3" xfId="46"/>
    <cellStyle name="Standard 4 2" xfId="47"/>
    <cellStyle name="Standard_PL 98 S" xfId="48"/>
    <cellStyle name="Title" xfId="49"/>
    <cellStyle name="Total" xfId="50"/>
    <cellStyle name="Warning Text" xfId="5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95251</xdr:rowOff>
    </xdr:from>
    <xdr:to>
      <xdr:col>1</xdr:col>
      <xdr:colOff>3000375</xdr:colOff>
      <xdr:row>6</xdr:row>
      <xdr:rowOff>16789</xdr:rowOff>
    </xdr:to>
    <xdr:pic>
      <xdr:nvPicPr>
        <xdr:cNvPr id="7" name="Immagine 6" descr="logo nuovo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285751"/>
          <a:ext cx="2952750" cy="874038"/>
        </a:xfrm>
        <a:prstGeom prst="rect">
          <a:avLst/>
        </a:prstGeom>
      </xdr:spPr>
    </xdr:pic>
    <xdr:clientData/>
  </xdr:twoCellAnchor>
  <xdr:twoCellAnchor editAs="oneCell">
    <xdr:from>
      <xdr:col>11</xdr:col>
      <xdr:colOff>123825</xdr:colOff>
      <xdr:row>8</xdr:row>
      <xdr:rowOff>38100</xdr:rowOff>
    </xdr:from>
    <xdr:to>
      <xdr:col>11</xdr:col>
      <xdr:colOff>541928</xdr:colOff>
      <xdr:row>8</xdr:row>
      <xdr:rowOff>506100</xdr:rowOff>
    </xdr:to>
    <xdr:pic>
      <xdr:nvPicPr>
        <xdr:cNvPr id="1116" name="Picture 92" descr="Capsule caffè - Nestle Nescafé Dolce Gusto Espresso Roma Capsule caffè 16 p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68150" y="5229225"/>
          <a:ext cx="418103" cy="468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152400</xdr:colOff>
      <xdr:row>9</xdr:row>
      <xdr:rowOff>47625</xdr:rowOff>
    </xdr:from>
    <xdr:to>
      <xdr:col>11</xdr:col>
      <xdr:colOff>568820</xdr:colOff>
      <xdr:row>9</xdr:row>
      <xdr:rowOff>515625</xdr:rowOff>
    </xdr:to>
    <xdr:pic>
      <xdr:nvPicPr>
        <xdr:cNvPr id="1135" name="Picture 111" descr="Capsule caffè - Nestle Nescafé Dolce Gusto Espresso Napoli Capsule caffè 16  pz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896725" y="5762625"/>
          <a:ext cx="416420" cy="468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133350</xdr:colOff>
      <xdr:row>10</xdr:row>
      <xdr:rowOff>38100</xdr:rowOff>
    </xdr:from>
    <xdr:to>
      <xdr:col>11</xdr:col>
      <xdr:colOff>601350</xdr:colOff>
      <xdr:row>10</xdr:row>
      <xdr:rowOff>506100</xdr:rowOff>
    </xdr:to>
    <xdr:pic>
      <xdr:nvPicPr>
        <xdr:cNvPr id="1174" name="Picture 150" descr="16 Capsule Nescafè Dolce Gusto - Espresso Milano - Nestlè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877675" y="6276975"/>
          <a:ext cx="468000" cy="468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19050</xdr:colOff>
      <xdr:row>14</xdr:row>
      <xdr:rowOff>85725</xdr:rowOff>
    </xdr:from>
    <xdr:to>
      <xdr:col>11</xdr:col>
      <xdr:colOff>526913</xdr:colOff>
      <xdr:row>14</xdr:row>
      <xdr:rowOff>466725</xdr:rowOff>
    </xdr:to>
    <xdr:pic>
      <xdr:nvPicPr>
        <xdr:cNvPr id="1168" name="Picture 144" descr="https://food.nass.nestle.it/legacy/static/dbo/2e8e7607ebafd639e251a95ddbf89531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763375" y="13134975"/>
          <a:ext cx="507863" cy="381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19050</xdr:colOff>
      <xdr:row>15</xdr:row>
      <xdr:rowOff>47625</xdr:rowOff>
    </xdr:from>
    <xdr:to>
      <xdr:col>12</xdr:col>
      <xdr:colOff>2484</xdr:colOff>
      <xdr:row>15</xdr:row>
      <xdr:rowOff>492521</xdr:rowOff>
    </xdr:to>
    <xdr:pic>
      <xdr:nvPicPr>
        <xdr:cNvPr id="1194" name="Picture 170" descr="https://food.nass.nestle.it/legacy/static/dbo/3fa8b5ed52001a032ec82c32a88fe2e3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1763375" y="13620750"/>
          <a:ext cx="593034" cy="444896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66674</xdr:colOff>
      <xdr:row>16</xdr:row>
      <xdr:rowOff>64333</xdr:rowOff>
    </xdr:from>
    <xdr:to>
      <xdr:col>11</xdr:col>
      <xdr:colOff>586649</xdr:colOff>
      <xdr:row>16</xdr:row>
      <xdr:rowOff>454420</xdr:rowOff>
    </xdr:to>
    <xdr:pic>
      <xdr:nvPicPr>
        <xdr:cNvPr id="1247" name="Picture 223" descr="https://food.nass.nestle.it/legacy/static/dbo/f8af698e3faec480327ade505af06417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1810999" y="14161333"/>
          <a:ext cx="519975" cy="390087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38100</xdr:colOff>
      <xdr:row>11</xdr:row>
      <xdr:rowOff>66675</xdr:rowOff>
    </xdr:from>
    <xdr:to>
      <xdr:col>11</xdr:col>
      <xdr:colOff>609446</xdr:colOff>
      <xdr:row>11</xdr:row>
      <xdr:rowOff>495300</xdr:rowOff>
    </xdr:to>
    <xdr:pic>
      <xdr:nvPicPr>
        <xdr:cNvPr id="1302" name="Picture 278" descr="https://food.nass.nestle.it/legacy/static/dbo/e422744df858a8eb0004edfcb4b77740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1782425" y="3162300"/>
          <a:ext cx="571346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gio@minimaximport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P19"/>
  <sheetViews>
    <sheetView tabSelected="1" workbookViewId="0">
      <selection activeCell="N17" sqref="N17:N18"/>
    </sheetView>
  </sheetViews>
  <sheetFormatPr defaultRowHeight="15"/>
  <cols>
    <col min="1" max="1" width="2.140625" style="1" customWidth="1"/>
    <col min="2" max="2" width="55.5703125" style="1" customWidth="1"/>
    <col min="3" max="3" width="9.140625" style="1"/>
    <col min="4" max="4" width="10.28515625" style="1" customWidth="1"/>
    <col min="5" max="5" width="13.5703125" style="1" customWidth="1"/>
    <col min="6" max="6" width="12.42578125" style="9" customWidth="1"/>
    <col min="7" max="7" width="17.28515625" style="7" customWidth="1"/>
    <col min="8" max="8" width="16.85546875" style="11" customWidth="1"/>
    <col min="9" max="9" width="14.140625" style="11" customWidth="1"/>
    <col min="10" max="10" width="15.5703125" style="1" customWidth="1"/>
    <col min="11" max="12" width="9.140625" style="1"/>
    <col min="13" max="13" width="15" style="1" customWidth="1"/>
    <col min="14" max="14" width="31" style="21" customWidth="1"/>
    <col min="15" max="16384" width="9.140625" style="1"/>
  </cols>
  <sheetData>
    <row r="3" spans="2:16">
      <c r="C3" s="2"/>
    </row>
    <row r="4" spans="2:16">
      <c r="C4" s="6" t="s">
        <v>4</v>
      </c>
    </row>
    <row r="5" spans="2:16">
      <c r="C5" s="5" t="s">
        <v>40</v>
      </c>
    </row>
    <row r="6" spans="2:16">
      <c r="C6" s="4" t="s">
        <v>5</v>
      </c>
    </row>
    <row r="8" spans="2:16">
      <c r="B8" s="3" t="s">
        <v>0</v>
      </c>
      <c r="C8" s="3" t="s">
        <v>1</v>
      </c>
      <c r="D8" s="3" t="s">
        <v>2</v>
      </c>
      <c r="E8" s="3" t="s">
        <v>3</v>
      </c>
      <c r="F8" s="10" t="s">
        <v>7</v>
      </c>
      <c r="G8" s="8" t="s">
        <v>11</v>
      </c>
      <c r="H8" s="3" t="s">
        <v>8</v>
      </c>
      <c r="I8" s="3" t="s">
        <v>9</v>
      </c>
      <c r="J8" s="3" t="s">
        <v>6</v>
      </c>
      <c r="K8" s="3" t="s">
        <v>18</v>
      </c>
      <c r="L8" s="3" t="s">
        <v>24</v>
      </c>
      <c r="M8" s="3" t="s">
        <v>32</v>
      </c>
    </row>
    <row r="9" spans="2:16" s="16" customFormat="1" ht="41.25" customHeight="1">
      <c r="B9" s="12" t="s">
        <v>26</v>
      </c>
      <c r="C9" s="12" t="s">
        <v>20</v>
      </c>
      <c r="D9" s="12" t="s">
        <v>21</v>
      </c>
      <c r="E9" s="13">
        <f t="shared" ref="E9:E14" si="0">C9*D9</f>
        <v>432</v>
      </c>
      <c r="F9" s="14">
        <v>3.55</v>
      </c>
      <c r="G9" s="15" t="s">
        <v>16</v>
      </c>
      <c r="H9" s="12" t="s">
        <v>27</v>
      </c>
      <c r="I9" s="12" t="s">
        <v>12</v>
      </c>
      <c r="J9" s="12" t="s">
        <v>17</v>
      </c>
      <c r="K9" s="12" t="s">
        <v>19</v>
      </c>
      <c r="L9" s="18"/>
      <c r="M9" s="18">
        <f t="shared" ref="M9:M17" si="1">(D9*N9)+25</f>
        <v>120.76</v>
      </c>
      <c r="N9" s="22">
        <v>1.33</v>
      </c>
      <c r="O9" s="19">
        <v>7613035690639</v>
      </c>
    </row>
    <row r="10" spans="2:16" s="16" customFormat="1" ht="41.25" customHeight="1">
      <c r="B10" s="12" t="s">
        <v>29</v>
      </c>
      <c r="C10" s="12" t="s">
        <v>20</v>
      </c>
      <c r="D10" s="12" t="s">
        <v>21</v>
      </c>
      <c r="E10" s="13">
        <f t="shared" si="0"/>
        <v>432</v>
      </c>
      <c r="F10" s="14">
        <v>3.55</v>
      </c>
      <c r="G10" s="15" t="s">
        <v>16</v>
      </c>
      <c r="H10" s="12" t="s">
        <v>28</v>
      </c>
      <c r="I10" s="12" t="s">
        <v>12</v>
      </c>
      <c r="J10" s="12" t="s">
        <v>17</v>
      </c>
      <c r="K10" s="12" t="s">
        <v>19</v>
      </c>
      <c r="L10" s="18"/>
      <c r="M10" s="18">
        <f t="shared" si="1"/>
        <v>133.72</v>
      </c>
      <c r="N10" s="22">
        <v>1.51</v>
      </c>
    </row>
    <row r="11" spans="2:16" s="16" customFormat="1" ht="41.25" customHeight="1">
      <c r="B11" s="12" t="s">
        <v>31</v>
      </c>
      <c r="C11" s="12" t="s">
        <v>20</v>
      </c>
      <c r="D11" s="12" t="s">
        <v>21</v>
      </c>
      <c r="E11" s="13">
        <f t="shared" si="0"/>
        <v>432</v>
      </c>
      <c r="F11" s="14">
        <v>3.55</v>
      </c>
      <c r="G11" s="15" t="s">
        <v>16</v>
      </c>
      <c r="H11" s="12" t="s">
        <v>30</v>
      </c>
      <c r="I11" s="12" t="s">
        <v>12</v>
      </c>
      <c r="J11" s="12" t="s">
        <v>17</v>
      </c>
      <c r="K11" s="12" t="s">
        <v>19</v>
      </c>
      <c r="L11" s="18"/>
      <c r="M11" s="18">
        <f t="shared" si="1"/>
        <v>126.52</v>
      </c>
      <c r="N11" s="22">
        <v>1.41</v>
      </c>
      <c r="O11"/>
    </row>
    <row r="12" spans="2:16" s="16" customFormat="1" ht="41.25" customHeight="1">
      <c r="B12" s="12" t="s">
        <v>39</v>
      </c>
      <c r="C12" s="12" t="s">
        <v>20</v>
      </c>
      <c r="D12" s="12" t="s">
        <v>21</v>
      </c>
      <c r="E12" s="13">
        <f t="shared" ref="E12" si="2">C12*D12</f>
        <v>432</v>
      </c>
      <c r="F12" s="14">
        <v>3.55</v>
      </c>
      <c r="G12" s="15" t="s">
        <v>16</v>
      </c>
      <c r="H12" s="12" t="s">
        <v>41</v>
      </c>
      <c r="I12" s="12" t="s">
        <v>12</v>
      </c>
      <c r="J12" s="12" t="s">
        <v>17</v>
      </c>
      <c r="K12" s="12" t="s">
        <v>19</v>
      </c>
      <c r="L12" s="18"/>
      <c r="M12" s="18">
        <f t="shared" si="1"/>
        <v>126.52</v>
      </c>
      <c r="N12" s="22">
        <v>1.41</v>
      </c>
      <c r="O12"/>
      <c r="P12"/>
    </row>
    <row r="13" spans="2:16" s="16" customFormat="1" ht="41.25" hidden="1" customHeight="1">
      <c r="B13" s="12" t="s">
        <v>22</v>
      </c>
      <c r="C13" s="12" t="s">
        <v>10</v>
      </c>
      <c r="D13" s="12" t="s">
        <v>13</v>
      </c>
      <c r="E13" s="13">
        <f t="shared" si="0"/>
        <v>378</v>
      </c>
      <c r="F13" s="14">
        <v>4.202</v>
      </c>
      <c r="G13" s="15" t="s">
        <v>16</v>
      </c>
      <c r="H13" s="12" t="s">
        <v>14</v>
      </c>
      <c r="I13" s="12" t="s">
        <v>12</v>
      </c>
      <c r="J13" s="12" t="s">
        <v>17</v>
      </c>
      <c r="K13" s="12" t="s">
        <v>19</v>
      </c>
      <c r="L13" s="18"/>
      <c r="M13" s="18">
        <f t="shared" si="1"/>
        <v>25</v>
      </c>
      <c r="N13" s="22"/>
    </row>
    <row r="14" spans="2:16" s="16" customFormat="1" ht="41.25" hidden="1" customHeight="1">
      <c r="B14" s="12" t="s">
        <v>23</v>
      </c>
      <c r="C14" s="12" t="s">
        <v>10</v>
      </c>
      <c r="D14" s="12" t="s">
        <v>13</v>
      </c>
      <c r="E14" s="13">
        <f t="shared" si="0"/>
        <v>378</v>
      </c>
      <c r="F14" s="14">
        <v>4.202</v>
      </c>
      <c r="G14" s="15" t="s">
        <v>16</v>
      </c>
      <c r="H14" s="12" t="s">
        <v>15</v>
      </c>
      <c r="I14" s="12" t="s">
        <v>12</v>
      </c>
      <c r="J14" s="12" t="s">
        <v>17</v>
      </c>
      <c r="K14" s="12" t="s">
        <v>19</v>
      </c>
      <c r="L14" s="18"/>
      <c r="M14" s="18">
        <f t="shared" si="1"/>
        <v>25</v>
      </c>
      <c r="N14" s="22"/>
      <c r="P14"/>
    </row>
    <row r="15" spans="2:16" s="16" customFormat="1" ht="41.25" customHeight="1">
      <c r="B15" s="20" t="s">
        <v>33</v>
      </c>
      <c r="C15" s="12" t="s">
        <v>10</v>
      </c>
      <c r="D15" s="12" t="s">
        <v>25</v>
      </c>
      <c r="E15" s="17">
        <f t="shared" ref="E15:E17" si="3">C15*D15</f>
        <v>432</v>
      </c>
      <c r="F15" s="14">
        <v>3.55</v>
      </c>
      <c r="G15" s="15" t="s">
        <v>16</v>
      </c>
      <c r="H15" s="12" t="s">
        <v>34</v>
      </c>
      <c r="I15" s="12" t="s">
        <v>12</v>
      </c>
      <c r="J15" s="12" t="s">
        <v>17</v>
      </c>
      <c r="K15" s="12" t="s">
        <v>19</v>
      </c>
      <c r="L15" s="18"/>
      <c r="M15" s="18">
        <f t="shared" si="1"/>
        <v>124.35999999999999</v>
      </c>
      <c r="N15" s="22">
        <v>0.69</v>
      </c>
      <c r="O15"/>
    </row>
    <row r="16" spans="2:16" s="16" customFormat="1" ht="41.25" customHeight="1">
      <c r="B16" s="20" t="s">
        <v>35</v>
      </c>
      <c r="C16" s="12" t="s">
        <v>10</v>
      </c>
      <c r="D16" s="12" t="s">
        <v>25</v>
      </c>
      <c r="E16" s="17">
        <f t="shared" si="3"/>
        <v>432</v>
      </c>
      <c r="F16" s="14">
        <v>3.55</v>
      </c>
      <c r="G16" s="15" t="s">
        <v>16</v>
      </c>
      <c r="H16" s="12" t="s">
        <v>36</v>
      </c>
      <c r="I16" s="12" t="s">
        <v>12</v>
      </c>
      <c r="J16" s="12" t="s">
        <v>17</v>
      </c>
      <c r="K16" s="12" t="s">
        <v>19</v>
      </c>
      <c r="L16" s="18"/>
      <c r="M16" s="18">
        <f t="shared" si="1"/>
        <v>122.92</v>
      </c>
      <c r="N16" s="22">
        <v>0.68</v>
      </c>
      <c r="O16"/>
    </row>
    <row r="17" spans="2:15" s="16" customFormat="1" ht="41.25" customHeight="1">
      <c r="B17" s="20" t="s">
        <v>38</v>
      </c>
      <c r="C17" s="12" t="s">
        <v>10</v>
      </c>
      <c r="D17" s="12" t="s">
        <v>25</v>
      </c>
      <c r="E17" s="17">
        <f t="shared" si="3"/>
        <v>432</v>
      </c>
      <c r="F17" s="14">
        <v>3.55</v>
      </c>
      <c r="G17" s="15" t="s">
        <v>16</v>
      </c>
      <c r="H17" s="12" t="s">
        <v>37</v>
      </c>
      <c r="I17" s="12" t="s">
        <v>12</v>
      </c>
      <c r="J17" s="12" t="s">
        <v>17</v>
      </c>
      <c r="K17" s="12" t="s">
        <v>19</v>
      </c>
      <c r="L17" s="18"/>
      <c r="M17" s="18">
        <f t="shared" si="1"/>
        <v>117.16</v>
      </c>
      <c r="N17" s="22">
        <v>0.64</v>
      </c>
      <c r="O17"/>
    </row>
    <row r="19" spans="2:15">
      <c r="G19"/>
    </row>
  </sheetData>
  <hyperlinks>
    <hyperlink ref="C6" r:id="rId1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Sergio Romano Mini Max - sergio@minimaximport.it</cp:lastModifiedBy>
  <cp:lastPrinted>2020-03-06T15:54:55Z</cp:lastPrinted>
  <dcterms:created xsi:type="dcterms:W3CDTF">2020-03-06T15:45:01Z</dcterms:created>
  <dcterms:modified xsi:type="dcterms:W3CDTF">2023-03-10T16:39:16Z</dcterms:modified>
</cp:coreProperties>
</file>